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<sst xmlns="http://schemas.openxmlformats.org/spreadsheetml/2006/main" count="43" uniqueCount="19">
  <si>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</si>
  <si>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</si>
  <si>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</si>
  <si>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</si>
  <si>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</si>
  <si>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</si>
  <si>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</si>
  <si>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</si>
  <si>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</si>
  <si>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</si>
  <si>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</si>
  <si>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</si>
  <si>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</si>
  <si>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</si>
  <si>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</si>
  <si>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</si>
  <si>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</si>
  <si>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</si>
  <si>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ΜΑΡΤΙΟ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</si>
</sst>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Μάρτιο του 2021
</a:t>
            </a:r>
          </a:p>
        </c:rich>
      </c:tx>
      <c:layout>
        <c:manualLayout>
          <c:xMode val="factor"/>
          <c:yMode val="factor"/>
          <c:x val="0.042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29588541"/>
        <c:axId val="64970278"/>
      </c:lineChart>
      <c:catAx>
        <c:axId val="2958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278"/>
        <c:crosses val="autoZero"/>
        <c:auto val="1"/>
        <c:lblOffset val="100"/>
        <c:tickLblSkip val="1"/>
        <c:noMultiLvlLbl val="0"/>
      </c:catAx>
      <c:valAx>
        <c:axId val="64970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8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W31" sqref="W31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249</v>
      </c>
      <c r="C5" s="35">
        <f>B5/B10</f>
        <v>0.007560805271308414</v>
      </c>
      <c r="D5" s="36">
        <v>1</v>
      </c>
      <c r="E5" s="35">
        <f>D5/D10</f>
        <v>0.006578947368421052</v>
      </c>
      <c r="F5" s="37">
        <v>32</v>
      </c>
      <c r="G5" s="35">
        <f>F5/F10</f>
        <v>0.015617374328940947</v>
      </c>
      <c r="H5" s="37">
        <v>23</v>
      </c>
      <c r="I5" s="35">
        <f>H5/H10</f>
        <v>0.005194218608852755</v>
      </c>
      <c r="J5" s="37">
        <v>68</v>
      </c>
      <c r="K5" s="35">
        <f>J5/J10</f>
        <v>0.007631017843115251</v>
      </c>
      <c r="L5" s="37">
        <v>53</v>
      </c>
      <c r="M5" s="35">
        <f>L5/L10</f>
        <v>0.007847201658276577</v>
      </c>
      <c r="N5" s="37">
        <v>41</v>
      </c>
      <c r="O5" s="35">
        <f>N5/N10</f>
        <v>0.006106642835865356</v>
      </c>
      <c r="P5" s="37">
        <v>26</v>
      </c>
      <c r="Q5" s="35">
        <f>P5/P10</f>
        <v>0.007409518381305215</v>
      </c>
      <c r="R5" s="37">
        <v>5</v>
      </c>
      <c r="S5" s="21">
        <f>R5/R10</f>
        <v>0.01201923076923077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7709</v>
      </c>
      <c r="C6" s="35">
        <f>B6/B10</f>
        <v>0.23408131661251633</v>
      </c>
      <c r="D6" s="36">
        <v>65</v>
      </c>
      <c r="E6" s="35">
        <f>D6/D10</f>
        <v>0.4276315789473684</v>
      </c>
      <c r="F6" s="37">
        <v>414</v>
      </c>
      <c r="G6" s="35">
        <f>F6/F10</f>
        <v>0.2020497803806735</v>
      </c>
      <c r="H6" s="37">
        <v>643</v>
      </c>
      <c r="I6" s="35">
        <f>H6/H10</f>
        <v>0.1452122854561879</v>
      </c>
      <c r="J6" s="37">
        <v>1733</v>
      </c>
      <c r="K6" s="35">
        <f>J6/J10</f>
        <v>0.19447873414880484</v>
      </c>
      <c r="L6" s="37">
        <v>1733</v>
      </c>
      <c r="M6" s="35">
        <f>L6/L10</f>
        <v>0.25658868818477937</v>
      </c>
      <c r="N6" s="37">
        <v>1869</v>
      </c>
      <c r="O6" s="35">
        <f>N6/N10</f>
        <v>0.27837354781054513</v>
      </c>
      <c r="P6" s="37">
        <v>1094</v>
      </c>
      <c r="Q6" s="35">
        <f>P6/P10</f>
        <v>0.31176973496722715</v>
      </c>
      <c r="R6" s="37">
        <v>158</v>
      </c>
      <c r="S6" s="21">
        <f>R6/R10</f>
        <v>0.3798076923076923</v>
      </c>
      <c r="T6" s="11"/>
      <c r="U6" s="11"/>
      <c r="V6" s="25"/>
      <c r="W6" s="28">
        <f>D10</f>
        <v>152</v>
      </c>
      <c r="X6" s="28">
        <f>F10</f>
        <v>2049</v>
      </c>
      <c r="Y6" s="28">
        <f>H10</f>
        <v>4428</v>
      </c>
      <c r="Z6" s="28">
        <f>J10</f>
        <v>8911</v>
      </c>
      <c r="AA6" s="28">
        <f>L10</f>
        <v>6754</v>
      </c>
      <c r="AB6" s="28">
        <f>N10</f>
        <v>6714</v>
      </c>
      <c r="AC6" s="28">
        <f>P10</f>
        <v>3509</v>
      </c>
      <c r="AD6" s="27">
        <f>R10</f>
        <v>416</v>
      </c>
      <c r="AE6" s="6"/>
    </row>
    <row r="7" spans="1:21" ht="15">
      <c r="A7" s="4" t="s">
        <v>11</v>
      </c>
      <c r="B7" s="34">
        <f t="shared" si="0"/>
        <v>12245</v>
      </c>
      <c r="C7" s="35">
        <f>B7/B10</f>
        <v>0.37181550420550813</v>
      </c>
      <c r="D7" s="36">
        <v>60</v>
      </c>
      <c r="E7" s="35">
        <f>D7/D10</f>
        <v>0.39473684210526316</v>
      </c>
      <c r="F7" s="37">
        <v>832</v>
      </c>
      <c r="G7" s="35">
        <f>F7/F10</f>
        <v>0.40605173255246463</v>
      </c>
      <c r="H7" s="37">
        <v>1348</v>
      </c>
      <c r="I7" s="35">
        <f>H7/H10</f>
        <v>0.3044263775971093</v>
      </c>
      <c r="J7" s="37">
        <v>2724</v>
      </c>
      <c r="K7" s="35">
        <f>J7/J10</f>
        <v>0.3056895971271462</v>
      </c>
      <c r="L7" s="37">
        <v>2665</v>
      </c>
      <c r="M7" s="35">
        <f>L7/L10</f>
        <v>0.3945809890435298</v>
      </c>
      <c r="N7" s="37">
        <v>3012</v>
      </c>
      <c r="O7" s="35">
        <f>N7/N10</f>
        <v>0.4486148346738159</v>
      </c>
      <c r="P7" s="37">
        <v>1448</v>
      </c>
      <c r="Q7" s="35">
        <f>P7/P10</f>
        <v>0.41265317754345965</v>
      </c>
      <c r="R7" s="37">
        <v>156</v>
      </c>
      <c r="S7" s="21">
        <f>R7/R10</f>
        <v>0.375</v>
      </c>
      <c r="T7" s="11"/>
      <c r="U7" s="11"/>
    </row>
    <row r="8" spans="1:25" ht="15">
      <c r="A8" s="4" t="s">
        <v>12</v>
      </c>
      <c r="B8" s="34">
        <f t="shared" si="0"/>
        <v>2618</v>
      </c>
      <c r="C8" s="35">
        <f>B8/B10</f>
        <v>0.07949473172805392</v>
      </c>
      <c r="D8" s="36">
        <v>26</v>
      </c>
      <c r="E8" s="35">
        <f>D8/D10</f>
        <v>0.17105263157894737</v>
      </c>
      <c r="F8" s="37">
        <v>344</v>
      </c>
      <c r="G8" s="35">
        <f>F8/F10</f>
        <v>0.16788677403611518</v>
      </c>
      <c r="H8" s="37">
        <v>360</v>
      </c>
      <c r="I8" s="35">
        <f>H8/H10</f>
        <v>0.08130081300813008</v>
      </c>
      <c r="J8" s="37">
        <v>609</v>
      </c>
      <c r="K8" s="35">
        <f>J8/J10</f>
        <v>0.06834249803613511</v>
      </c>
      <c r="L8" s="37">
        <v>463</v>
      </c>
      <c r="M8" s="35">
        <f>L8/L10</f>
        <v>0.068551969203435</v>
      </c>
      <c r="N8" s="37">
        <v>508</v>
      </c>
      <c r="O8" s="35">
        <f>N8/N10</f>
        <v>0.07566279416145368</v>
      </c>
      <c r="P8" s="37">
        <v>281</v>
      </c>
      <c r="Q8" s="35">
        <f>P8/P10</f>
        <v>0.08007979481333713</v>
      </c>
      <c r="R8" s="37">
        <v>27</v>
      </c>
      <c r="S8" s="21">
        <f>R8/R10</f>
        <v>0.06490384615384616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10112</v>
      </c>
      <c r="C9" s="35">
        <f>B9/B10</f>
        <v>0.3070476421826132</v>
      </c>
      <c r="D9" s="36">
        <v>0</v>
      </c>
      <c r="E9" s="35">
        <f>D9/D10</f>
        <v>0</v>
      </c>
      <c r="F9" s="38">
        <f>118+309</f>
        <v>427</v>
      </c>
      <c r="G9" s="35">
        <f>F9/F10</f>
        <v>0.20839433870180576</v>
      </c>
      <c r="H9" s="38">
        <f>443+1611</f>
        <v>2054</v>
      </c>
      <c r="I9" s="35">
        <f>H9/H10</f>
        <v>0.46386630532971995</v>
      </c>
      <c r="J9" s="38">
        <f>826+2951</f>
        <v>3777</v>
      </c>
      <c r="K9" s="35">
        <f>J9/J10</f>
        <v>0.42385815284479855</v>
      </c>
      <c r="L9" s="38">
        <f>715+1125</f>
        <v>1840</v>
      </c>
      <c r="M9" s="35">
        <f>L9/L10</f>
        <v>0.2724311519099793</v>
      </c>
      <c r="N9" s="38">
        <f>539+745</f>
        <v>1284</v>
      </c>
      <c r="O9" s="35">
        <f>N9/N10</f>
        <v>0.19124218051831993</v>
      </c>
      <c r="P9" s="38">
        <f>255+405</f>
        <v>660</v>
      </c>
      <c r="Q9" s="35">
        <f>P9/P10</f>
        <v>0.18808777429467086</v>
      </c>
      <c r="R9" s="38">
        <f>21+49</f>
        <v>70</v>
      </c>
      <c r="S9" s="21">
        <f>R9/R10</f>
        <v>0.16826923076923078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32933</v>
      </c>
      <c r="C10" s="32">
        <f>B10/B10</f>
        <v>1</v>
      </c>
      <c r="D10" s="33">
        <f>SUM(D5:D9)</f>
        <v>152</v>
      </c>
      <c r="E10" s="32">
        <f>D10/D10</f>
        <v>1</v>
      </c>
      <c r="F10" s="33">
        <f>SUM(F5:F9)</f>
        <v>2049</v>
      </c>
      <c r="G10" s="32">
        <f>F10/F10</f>
        <v>1</v>
      </c>
      <c r="H10" s="33">
        <f>SUM(H5:H9)</f>
        <v>4428</v>
      </c>
      <c r="I10" s="32">
        <f>H10/H10</f>
        <v>1</v>
      </c>
      <c r="J10" s="33">
        <f>SUM(J5:J9)</f>
        <v>8911</v>
      </c>
      <c r="K10" s="32">
        <f>J10/J10</f>
        <v>1</v>
      </c>
      <c r="L10" s="33">
        <f>SUM(L5:L9)</f>
        <v>6754</v>
      </c>
      <c r="M10" s="32">
        <f>L10/L10</f>
        <v>1</v>
      </c>
      <c r="N10" s="33">
        <f>SUM(N5:N9)</f>
        <v>6714</v>
      </c>
      <c r="O10" s="32">
        <f>N10/N10</f>
        <v>1</v>
      </c>
      <c r="P10" s="33">
        <f>SUM(P5:P9)</f>
        <v>3509</v>
      </c>
      <c r="Q10" s="32">
        <f>P10/P10</f>
        <v>1</v>
      </c>
      <c r="R10" s="33">
        <f>SUM(R5:R9)</f>
        <v>416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2021-04-06T08:01:36Z</cp:lastPrinted>
  <dcterms:created xsi:type="dcterms:W3CDTF">2003-11-05T09:55:20Z</dcterms:created>
  <dcterms:modified xsi:type="dcterms:W3CDTF">2021-04-06T08:02:06Z</dcterms:modified>
  <cp:category/>
  <cp:version/>
  <cp:contentType/>
  <cp:contentStatus/>
</cp:coreProperties>
</file>